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 prihoda i rashoda" sheetId="1" state="visible" r:id="rId1"/>
    <sheet name="Plan Zaduženja" sheetId="2" state="visible" r:id="rId2"/>
  </sheets>
  <definedNames>
    <definedName name="_xlnm.Print_Area" localSheetId="0">'Plan prihoda i rashoda'!$A$1:$F$62</definedName>
  </definedNames>
  <calcPr concurrentCalc="0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<sst xmlns="http://schemas.openxmlformats.org/spreadsheetml/2006/main" count="61" uniqueCount="61">
  <si>
    <t xml:space="preserve">FINANCIJSKI PLAN ZA 2026.   </t>
  </si>
  <si>
    <t xml:space="preserve">Račun </t>
  </si>
  <si>
    <t>KOLEKTIRV</t>
  </si>
  <si>
    <t xml:space="preserve">Plan za 2026.</t>
  </si>
  <si>
    <t xml:space="preserve">OSNOVNA DJELATNOST</t>
  </si>
  <si>
    <t xml:space="preserve">GOSPODARSKA DJELATNOST</t>
  </si>
  <si>
    <t>UKUPNO</t>
  </si>
  <si>
    <t>PRIHODI</t>
  </si>
  <si>
    <t xml:space="preserve">Prihodi od prodaje roba i pružanja usluga </t>
  </si>
  <si>
    <t xml:space="preserve">Prihodi od članarina i članskih doprinosa</t>
  </si>
  <si>
    <t xml:space="preserve">Prihodi po posebnim propisima</t>
  </si>
  <si>
    <t xml:space="preserve">Prihodi od imovine</t>
  </si>
  <si>
    <t xml:space="preserve">Prihodi od financijske imovine</t>
  </si>
  <si>
    <t xml:space="preserve">Prihodi od nefinancijske imovine</t>
  </si>
  <si>
    <t xml:space="preserve">Prihodi od donacija</t>
  </si>
  <si>
    <t xml:space="preserve">Prihodi od donacija iz proračuna</t>
  </si>
  <si>
    <t xml:space="preserve">Prihodi od inozemnih vlada i međunarodnih organizacija</t>
  </si>
  <si>
    <t xml:space="preserve">Prihodi od trgovačkih društava i ostalih pravnih osoba</t>
  </si>
  <si>
    <t xml:space="preserve">Prihodi od građana i kućanstava</t>
  </si>
  <si>
    <t xml:space="preserve">Ostali prihodi od donacija</t>
  </si>
  <si>
    <t xml:space="preserve">Ostali  prihodi</t>
  </si>
  <si>
    <t xml:space="preserve">Prihodi od naknade štete i refundacija</t>
  </si>
  <si>
    <t xml:space="preserve">Prihodi od prodaje dugotrajne imovine</t>
  </si>
  <si>
    <t xml:space="preserve">Ostali nespomenuti prihodi</t>
  </si>
  <si>
    <t xml:space="preserve">Prihodi od povezanih neprofitnih organizacija </t>
  </si>
  <si>
    <t xml:space="preserve">UKUPNO PRIHODI</t>
  </si>
  <si>
    <t xml:space="preserve">KORIŠTENI PRENESENI VIŠAK PRIHODA (dio 5221)</t>
  </si>
  <si>
    <t xml:space="preserve">UKUPNO ZA POKRIĆE </t>
  </si>
  <si>
    <t>RASHODI</t>
  </si>
  <si>
    <t xml:space="preserve">Rashodi za radnike</t>
  </si>
  <si>
    <t>Plaće</t>
  </si>
  <si>
    <t xml:space="preserve">Ostali rashodi za radnike</t>
  </si>
  <si>
    <t xml:space="preserve">Doprinosi na plaće</t>
  </si>
  <si>
    <t xml:space="preserve">Materijalni rashodi</t>
  </si>
  <si>
    <t xml:space="preserve">Naknade troškova radnicima</t>
  </si>
  <si>
    <t xml:space="preserve">Naknade članovima u predstavničkim i izvršnim tijelima, povjerenstvima i slično</t>
  </si>
  <si>
    <t xml:space="preserve">Naknade volonterima</t>
  </si>
  <si>
    <t xml:space="preserve">Naknade ostalim osobama izvan radnog odnosa</t>
  </si>
  <si>
    <t xml:space="preserve">Rashodi za usluge</t>
  </si>
  <si>
    <t xml:space="preserve">Rashodi za materijal i energiju</t>
  </si>
  <si>
    <t xml:space="preserve">Ostali nespomenuti materijalni rashodi </t>
  </si>
  <si>
    <t xml:space="preserve">Rashodi amortizacije</t>
  </si>
  <si>
    <t>Amortizacija</t>
  </si>
  <si>
    <t xml:space="preserve">Financijski rashodi</t>
  </si>
  <si>
    <t xml:space="preserve">Kamate za izdane vrijednosne papire</t>
  </si>
  <si>
    <t xml:space="preserve">Kamate za primljene kredite i zajmove</t>
  </si>
  <si>
    <t xml:space="preserve">Ostali financijski rashodi</t>
  </si>
  <si>
    <t>Donacije</t>
  </si>
  <si>
    <t xml:space="preserve">Tekuće donacije</t>
  </si>
  <si>
    <t xml:space="preserve">Kapitalne donacije</t>
  </si>
  <si>
    <t xml:space="preserve">Ostali rashodi</t>
  </si>
  <si>
    <t xml:space="preserve">Kazne, penali i naknade štete</t>
  </si>
  <si>
    <t xml:space="preserve">Ostali nespomenuti rashodi</t>
  </si>
  <si>
    <t xml:space="preserve">Rashodi vezani uz financiranje povezanih neprofitnih organizacija</t>
  </si>
  <si>
    <t xml:space="preserve">UKUPNO RASHODI </t>
  </si>
  <si>
    <t xml:space="preserve">PRENESENI MANJAK PRIHODA ZA POKRIĆE (dio 5222)</t>
  </si>
  <si>
    <t xml:space="preserve">(PRIHODI + VIŠAK)-(RASHODI + MANJAK)</t>
  </si>
  <si>
    <t xml:space="preserve">Zagreb, 12. prosinca 2025.</t>
  </si>
  <si>
    <t xml:space="preserve">PLAN ZADUŽENJA I OTPLATA ZA 2026. GODINU</t>
  </si>
  <si>
    <t xml:space="preserve">Udruga se ne planira zadužiti tijekom 2026. godine.</t>
  </si>
  <si>
    <t xml:space="preserve">Udruga ne planira pozajmljivati novac tijekom 2026. godine.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</si>
</sst>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_ ;[Red]\-#,##0.00\ "/>
  </numFmts>
  <fonts count="7">
    <font>
      <sz val="10.000000"/>
      <color theme="1"/>
      <name val="Arial"/>
    </font>
    <font>
      <sz val="10.000000"/>
      <name val="Arial"/>
    </font>
    <font>
      <sz val="16.000000"/>
      <name val="Calibri"/>
      <scheme val="minor"/>
    </font>
    <font>
      <b/>
      <sz val="16.000000"/>
      <name val="Calibri"/>
      <scheme val="minor"/>
    </font>
    <font>
      <b/>
      <sz val="16.000000"/>
      <color theme="1"/>
      <name val="Calibri"/>
      <scheme val="minor"/>
    </font>
    <font>
      <b/>
      <i/>
      <sz val="16.000000"/>
      <color theme="1"/>
      <name val="Calibri"/>
      <scheme val="minor"/>
    </font>
    <font>
      <b/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</patternFill>
    </fill>
  </fills>
  <borders count="40">
    <border>
      <left style="none"/>
      <right style="none"/>
      <top style="none"/>
      <bottom style="none"/>
      <diagonal style="none"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none"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 style="none"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 style="none"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none"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 style="none"/>
    </border>
    <border>
      <left style="double">
        <color auto="1"/>
      </left>
      <right style="hair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none"/>
      <bottom style="hair">
        <color auto="1"/>
      </bottom>
      <diagonal style="none"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none"/>
      <bottom style="hair">
        <color auto="1"/>
      </bottom>
      <diagonal style="none"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 style="none"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double">
        <color auto="1"/>
      </bottom>
      <diagonal style="none"/>
    </border>
    <border>
      <left style="double">
        <color auto="1"/>
      </left>
      <right style="none"/>
      <top style="double">
        <color auto="1"/>
      </top>
      <bottom style="double">
        <color auto="1"/>
      </bottom>
      <diagonal style="none"/>
    </border>
    <border>
      <left style="none"/>
      <right style="none"/>
      <top style="double">
        <color auto="1"/>
      </top>
      <bottom style="double">
        <color auto="1"/>
      </bottom>
      <diagonal style="none"/>
    </border>
    <border>
      <left style="double">
        <color auto="1"/>
      </left>
      <right style="double">
        <color auto="1"/>
      </right>
      <top style="none"/>
      <bottom style="double">
        <color auto="1"/>
      </bottom>
      <diagonal style="none"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 style="none"/>
    </border>
    <border>
      <left style="none"/>
      <right style="double">
        <color auto="1"/>
      </right>
      <top style="double">
        <color auto="1"/>
      </top>
      <bottom style="double">
        <color auto="1"/>
      </bottom>
      <diagonal style="none"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double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double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06">
    <xf fontId="0" fillId="0" borderId="0" numFmtId="0" xfId="0"/>
    <xf fontId="2" fillId="0" borderId="0" numFmtId="0" xfId="0" applyFont="1"/>
    <xf fontId="2" fillId="0" borderId="0" numFmtId="164" xfId="0" applyNumberFormat="1" applyFont="1"/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/>
    </xf>
    <xf fontId="4" fillId="0" borderId="2" numFmtId="164" xfId="0" applyNumberFormat="1" applyFont="1" applyBorder="1" applyAlignment="1">
      <alignment horizontal="center" vertical="center"/>
    </xf>
    <xf fontId="4" fillId="0" borderId="3" numFmtId="164" xfId="0" applyNumberFormat="1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4" fillId="0" borderId="5" numFmtId="0" xfId="0" applyFont="1" applyBorder="1" applyAlignment="1">
      <alignment horizontal="center" vertical="center"/>
    </xf>
    <xf fontId="4" fillId="0" borderId="5" numFmtId="164" xfId="0" applyNumberFormat="1" applyFont="1" applyBorder="1" applyAlignment="1">
      <alignment horizontal="center" vertical="center" wrapText="1"/>
    </xf>
    <xf fontId="4" fillId="0" borderId="6" numFmtId="164" xfId="0" applyNumberFormat="1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5" fillId="0" borderId="9" numFmtId="0" xfId="0" applyFont="1" applyBorder="1" applyAlignment="1">
      <alignment horizontal="center" vertical="center"/>
    </xf>
    <xf fontId="3" fillId="0" borderId="0" numFmtId="0" xfId="0" applyFont="1"/>
    <xf fontId="3" fillId="2" borderId="10" numFmtId="0" xfId="0" applyFont="1" applyFill="1" applyBorder="1" applyAlignment="1">
      <alignment horizontal="center"/>
    </xf>
    <xf fontId="3" fillId="2" borderId="11" numFmtId="0" xfId="0" applyFont="1" applyFill="1" applyBorder="1" applyAlignment="1">
      <alignment horizontal="center"/>
    </xf>
    <xf fontId="3" fillId="2" borderId="12" numFmtId="0" xfId="0" applyFont="1" applyFill="1" applyBorder="1" applyAlignment="1">
      <alignment wrapText="1"/>
    </xf>
    <xf fontId="3" fillId="2" borderId="13" numFmtId="164" xfId="0" applyNumberFormat="1" applyFont="1" applyFill="1" applyBorder="1"/>
    <xf fontId="3" fillId="2" borderId="11" numFmtId="164" xfId="0" applyNumberFormat="1" applyFont="1" applyFill="1" applyBorder="1"/>
    <xf fontId="3" fillId="2" borderId="12" numFmtId="164" xfId="0" applyNumberFormat="1" applyFont="1" applyFill="1" applyBorder="1"/>
    <xf fontId="2" fillId="0" borderId="14" numFmtId="0" xfId="0" applyFont="1" applyBorder="1" applyAlignment="1">
      <alignment horizontal="center"/>
    </xf>
    <xf fontId="2" fillId="0" borderId="15" numFmtId="0" xfId="0" applyFont="1" applyBorder="1" applyAlignment="1">
      <alignment horizontal="center"/>
    </xf>
    <xf fontId="2" fillId="0" borderId="16" numFmtId="0" xfId="0" applyFont="1" applyBorder="1" applyAlignment="1">
      <alignment wrapText="1"/>
    </xf>
    <xf fontId="2" fillId="0" borderId="17" numFmtId="164" xfId="0" applyNumberFormat="1" applyFont="1" applyBorder="1"/>
    <xf fontId="2" fillId="0" borderId="15" numFmtId="164" xfId="0" applyNumberFormat="1" applyFont="1" applyBorder="1"/>
    <xf fontId="2" fillId="0" borderId="16" numFmtId="164" xfId="0" applyNumberFormat="1" applyFont="1" applyBorder="1"/>
    <xf fontId="3" fillId="2" borderId="14" numFmtId="0" xfId="0" applyFont="1" applyFill="1" applyBorder="1" applyAlignment="1">
      <alignment horizontal="center"/>
    </xf>
    <xf fontId="3" fillId="2" borderId="15" numFmtId="0" xfId="0" applyFont="1" applyFill="1" applyBorder="1" applyAlignment="1">
      <alignment horizontal="center"/>
    </xf>
    <xf fontId="3" fillId="2" borderId="16" numFmtId="0" xfId="0" applyFont="1" applyFill="1" applyBorder="1" applyAlignment="1">
      <alignment wrapText="1"/>
    </xf>
    <xf fontId="3" fillId="2" borderId="17" numFmtId="164" xfId="0" applyNumberFormat="1" applyFont="1" applyFill="1" applyBorder="1"/>
    <xf fontId="3" fillId="2" borderId="15" numFmtId="164" xfId="0" applyNumberFormat="1" applyFont="1" applyFill="1" applyBorder="1"/>
    <xf fontId="3" fillId="2" borderId="16" numFmtId="164" xfId="0" applyNumberFormat="1" applyFont="1" applyFill="1" applyBorder="1"/>
    <xf fontId="3" fillId="2" borderId="17" numFmtId="4" xfId="0" applyNumberFormat="1" applyFont="1" applyFill="1" applyBorder="1"/>
    <xf fontId="2" fillId="0" borderId="15" numFmtId="3" xfId="0" applyNumberFormat="1" applyFont="1" applyBorder="1"/>
    <xf fontId="2" fillId="0" borderId="15" numFmtId="4" xfId="0" applyNumberFormat="1" applyFont="1" applyBorder="1"/>
    <xf fontId="2" fillId="0" borderId="15" numFmtId="164" xfId="0" applyNumberFormat="1" applyFont="1" applyBorder="1" applyAlignment="1">
      <alignment vertical="center"/>
    </xf>
    <xf fontId="2" fillId="0" borderId="16" numFmtId="164" xfId="0" applyNumberFormat="1" applyFont="1" applyBorder="1" applyAlignment="1">
      <alignment vertical="center"/>
    </xf>
    <xf fontId="2" fillId="0" borderId="18" numFmtId="0" xfId="0" applyFont="1" applyBorder="1" applyAlignment="1">
      <alignment horizontal="center"/>
    </xf>
    <xf fontId="2" fillId="0" borderId="19" numFmtId="0" xfId="0" applyFont="1" applyBorder="1" applyAlignment="1">
      <alignment horizontal="center"/>
    </xf>
    <xf fontId="2" fillId="0" borderId="20" numFmtId="0" xfId="0" applyFont="1" applyBorder="1" applyAlignment="1">
      <alignment wrapText="1"/>
    </xf>
    <xf fontId="2" fillId="0" borderId="21" numFmtId="164" xfId="0" applyNumberFormat="1" applyFont="1" applyBorder="1"/>
    <xf fontId="2" fillId="0" borderId="19" numFmtId="164" xfId="0" applyNumberFormat="1" applyFont="1" applyBorder="1"/>
    <xf fontId="2" fillId="0" borderId="20" numFmtId="164" xfId="0" applyNumberFormat="1" applyFont="1" applyBorder="1"/>
    <xf fontId="3" fillId="2" borderId="22" numFmtId="0" xfId="0" applyFont="1" applyFill="1" applyBorder="1" applyAlignment="1">
      <alignment horizontal="right" vertical="center"/>
    </xf>
    <xf fontId="3" fillId="2" borderId="23" numFmtId="0" xfId="0" applyFont="1" applyFill="1" applyBorder="1" applyAlignment="1">
      <alignment horizontal="right" vertical="center"/>
    </xf>
    <xf fontId="3" fillId="2" borderId="24" numFmtId="164" xfId="0" applyNumberFormat="1" applyFont="1" applyFill="1" applyBorder="1" applyAlignment="1">
      <alignment horizontal="right" vertical="center"/>
    </xf>
    <xf fontId="4" fillId="0" borderId="22" numFmtId="0" xfId="0" applyFont="1" applyBorder="1" applyAlignment="1">
      <alignment horizontal="right" vertical="center"/>
    </xf>
    <xf fontId="4" fillId="0" borderId="23" numFmtId="0" xfId="0" applyFont="1" applyBorder="1" applyAlignment="1">
      <alignment horizontal="right" vertical="center"/>
    </xf>
    <xf fontId="4" fillId="0" borderId="25" numFmtId="164" xfId="0" applyNumberFormat="1" applyFont="1" applyBorder="1" applyAlignment="1">
      <alignment horizontal="right" vertical="center"/>
    </xf>
    <xf fontId="3" fillId="2" borderId="25" numFmtId="164" xfId="0" applyNumberFormat="1" applyFont="1" applyFill="1" applyBorder="1" applyAlignment="1">
      <alignment horizontal="right" vertical="center"/>
    </xf>
    <xf fontId="3" fillId="0" borderId="0" numFmtId="0" xfId="0" applyFont="1" applyAlignment="1">
      <alignment horizontal="center" vertical="center"/>
    </xf>
    <xf fontId="3" fillId="0" borderId="0" numFmtId="164" xfId="0" applyNumberFormat="1" applyFont="1" applyAlignment="1">
      <alignment horizontal="right" vertical="center"/>
    </xf>
    <xf fontId="5" fillId="0" borderId="22" numFmtId="0" xfId="0" applyFont="1" applyBorder="1" applyAlignment="1">
      <alignment horizontal="center" vertical="center"/>
    </xf>
    <xf fontId="5" fillId="0" borderId="23" numFmtId="0" xfId="0" applyFont="1" applyBorder="1" applyAlignment="1">
      <alignment horizontal="center" vertical="center"/>
    </xf>
    <xf fontId="5" fillId="0" borderId="26" numFmtId="0" xfId="0" applyFont="1" applyBorder="1" applyAlignment="1">
      <alignment horizontal="center" vertical="center"/>
    </xf>
    <xf fontId="3" fillId="2" borderId="27" numFmtId="0" xfId="0" applyFont="1" applyFill="1" applyBorder="1"/>
    <xf fontId="3" fillId="2" borderId="28" numFmtId="0" xfId="0" applyFont="1" applyFill="1" applyBorder="1"/>
    <xf fontId="3" fillId="2" borderId="29" numFmtId="0" xfId="0" applyFont="1" applyFill="1" applyBorder="1" applyAlignment="1">
      <alignment wrapText="1"/>
    </xf>
    <xf fontId="3" fillId="2" borderId="27" numFmtId="4" xfId="0" applyNumberFormat="1" applyFont="1" applyFill="1" applyBorder="1"/>
    <xf fontId="3" fillId="2" borderId="28" numFmtId="164" xfId="0" applyNumberFormat="1" applyFont="1" applyFill="1" applyBorder="1"/>
    <xf fontId="2" fillId="0" borderId="14" numFmtId="0" xfId="0" applyFont="1" applyBorder="1"/>
    <xf fontId="2" fillId="0" borderId="15" numFmtId="0" xfId="0" applyFont="1" applyBorder="1"/>
    <xf fontId="2" fillId="0" borderId="30" numFmtId="0" xfId="0" applyFont="1" applyBorder="1" applyAlignment="1">
      <alignment wrapText="1"/>
    </xf>
    <xf fontId="2" fillId="0" borderId="14" numFmtId="3" xfId="0" applyNumberFormat="1" applyFont="1" applyBorder="1" applyAlignment="1">
      <alignment vertical="center"/>
    </xf>
    <xf fontId="2" fillId="0" borderId="14" numFmtId="4" xfId="0" applyNumberFormat="1" applyFont="1" applyBorder="1" applyAlignment="1">
      <alignment vertical="center"/>
    </xf>
    <xf fontId="3" fillId="2" borderId="14" numFmtId="0" xfId="0" applyFont="1" applyFill="1" applyBorder="1"/>
    <xf fontId="3" fillId="2" borderId="15" numFmtId="0" xfId="0" applyFont="1" applyFill="1" applyBorder="1"/>
    <xf fontId="3" fillId="2" borderId="30" numFmtId="0" xfId="0" applyFont="1" applyFill="1" applyBorder="1" applyAlignment="1">
      <alignment wrapText="1"/>
    </xf>
    <xf fontId="3" fillId="2" borderId="14" numFmtId="3" xfId="0" applyNumberFormat="1" applyFont="1" applyFill="1" applyBorder="1" applyAlignment="1">
      <alignment vertical="center"/>
    </xf>
    <xf fontId="3" fillId="2" borderId="15" numFmtId="164" xfId="0" applyNumberFormat="1" applyFont="1" applyFill="1" applyBorder="1" applyAlignment="1">
      <alignment vertical="center"/>
    </xf>
    <xf fontId="3" fillId="2" borderId="16" numFmtId="164" xfId="0" applyNumberFormat="1" applyFont="1" applyFill="1" applyBorder="1" applyAlignment="1">
      <alignment vertical="center"/>
    </xf>
    <xf fontId="2" fillId="0" borderId="14" numFmtId="164" xfId="0" applyNumberFormat="1" applyFont="1" applyBorder="1" applyAlignment="1">
      <alignment vertical="center"/>
    </xf>
    <xf fontId="2" fillId="0" borderId="0" numFmtId="165" xfId="0" applyNumberFormat="1" applyFont="1"/>
    <xf fontId="3" fillId="2" borderId="14" numFmtId="164" xfId="0" applyNumberFormat="1" applyFont="1" applyFill="1" applyBorder="1" applyAlignment="1">
      <alignment vertical="center"/>
    </xf>
    <xf fontId="2" fillId="0" borderId="18" numFmtId="0" xfId="0" applyFont="1" applyBorder="1"/>
    <xf fontId="2" fillId="0" borderId="19" numFmtId="0" xfId="0" applyFont="1" applyBorder="1"/>
    <xf fontId="2" fillId="0" borderId="31" numFmtId="0" xfId="0" applyFont="1" applyBorder="1" applyAlignment="1">
      <alignment wrapText="1"/>
    </xf>
    <xf fontId="2" fillId="0" borderId="18" numFmtId="164" xfId="0" applyNumberFormat="1" applyFont="1" applyBorder="1" applyAlignment="1">
      <alignment vertical="center"/>
    </xf>
    <xf fontId="2" fillId="0" borderId="19" numFmtId="164" xfId="0" applyNumberFormat="1" applyFont="1" applyBorder="1" applyAlignment="1">
      <alignment vertical="center"/>
    </xf>
    <xf fontId="2" fillId="0" borderId="20" numFmtId="164" xfId="0" applyNumberFormat="1" applyFont="1" applyBorder="1" applyAlignment="1">
      <alignment vertical="center"/>
    </xf>
    <xf fontId="3" fillId="2" borderId="22" numFmtId="0" xfId="0" applyFont="1" applyFill="1" applyBorder="1" applyAlignment="1">
      <alignment horizontal="right"/>
    </xf>
    <xf fontId="3" fillId="2" borderId="23" numFmtId="0" xfId="0" applyFont="1" applyFill="1" applyBorder="1" applyAlignment="1">
      <alignment horizontal="right"/>
    </xf>
    <xf fontId="3" fillId="2" borderId="26" numFmtId="0" xfId="0" applyFont="1" applyFill="1" applyBorder="1" applyAlignment="1">
      <alignment horizontal="right"/>
    </xf>
    <xf fontId="3" fillId="2" borderId="25" numFmtId="164" xfId="0" applyNumberFormat="1" applyFont="1" applyFill="1" applyBorder="1" applyAlignment="1">
      <alignment vertical="center"/>
    </xf>
    <xf fontId="3" fillId="0" borderId="22" numFmtId="0" xfId="0" applyFont="1" applyBorder="1" applyAlignment="1">
      <alignment horizontal="right"/>
    </xf>
    <xf fontId="3" fillId="0" borderId="23" numFmtId="0" xfId="0" applyFont="1" applyBorder="1" applyAlignment="1">
      <alignment horizontal="right"/>
    </xf>
    <xf fontId="3" fillId="0" borderId="26" numFmtId="0" xfId="0" applyFont="1" applyBorder="1" applyAlignment="1">
      <alignment horizontal="right"/>
    </xf>
    <xf fontId="3" fillId="0" borderId="25" numFmtId="164" xfId="0" applyNumberFormat="1" applyFont="1" applyBorder="1" applyAlignment="1">
      <alignment vertical="center"/>
    </xf>
    <xf fontId="2" fillId="0" borderId="0" numFmtId="0" xfId="0" applyFont="1" applyAlignment="1">
      <alignment horizontal="right" vertical="center"/>
    </xf>
    <xf fontId="2" fillId="0" borderId="0" numFmtId="0" xfId="0" applyFont="1" applyAlignment="1">
      <alignment horizontal="right"/>
    </xf>
    <xf fontId="2" fillId="0" borderId="0" numFmtId="0" xfId="0" applyFont="1" applyAlignment="1">
      <alignment horizontal="left"/>
    </xf>
    <xf fontId="6" fillId="0" borderId="32" numFmtId="0" xfId="0" applyFont="1" applyBorder="1" applyAlignment="1">
      <alignment horizontal="center"/>
    </xf>
    <xf fontId="6" fillId="0" borderId="33" numFmtId="0" xfId="0" applyFont="1" applyBorder="1" applyAlignment="1">
      <alignment horizontal="center"/>
    </xf>
    <xf fontId="6" fillId="0" borderId="34" numFmtId="0" xfId="0" applyFont="1" applyBorder="1" applyAlignment="1">
      <alignment horizontal="center"/>
    </xf>
    <xf fontId="0" fillId="0" borderId="35" numFmtId="0" xfId="0" applyBorder="1" applyAlignment="1">
      <alignment horizontal="center"/>
    </xf>
    <xf fontId="0" fillId="0" borderId="0" numFmtId="0" xfId="0" applyAlignment="1">
      <alignment horizontal="center"/>
    </xf>
    <xf fontId="0" fillId="0" borderId="36" numFmtId="0" xfId="0" applyBorder="1"/>
    <xf fontId="0" fillId="0" borderId="35" numFmtId="0" xfId="0" applyBorder="1" applyAlignment="1">
      <alignment horizontal="left" wrapText="1"/>
    </xf>
    <xf fontId="0" fillId="0" borderId="0" numFmtId="0" xfId="0" applyAlignment="1">
      <alignment horizontal="left" wrapText="1"/>
    </xf>
    <xf fontId="0" fillId="0" borderId="36" numFmtId="0" xfId="0" applyBorder="1" applyAlignment="1">
      <alignment horizontal="left" wrapText="1"/>
    </xf>
    <xf fontId="0" fillId="0" borderId="0" numFmtId="0" xfId="0" applyAlignment="1">
      <alignment wrapText="1"/>
    </xf>
    <xf fontId="0" fillId="0" borderId="37" numFmtId="0" xfId="0" applyBorder="1" applyAlignment="1">
      <alignment horizontal="left" wrapText="1"/>
    </xf>
    <xf fontId="0" fillId="0" borderId="38" numFmtId="0" xfId="0" applyBorder="1" applyAlignment="1">
      <alignment horizontal="left" wrapText="1"/>
    </xf>
    <xf fontId="0" fillId="0" borderId="39" numFmtId="0" xfId="0" applyBorder="1" applyAlignment="1">
      <alignment horizontal="left" wrapText="1"/>
    </xf>
  </cellXfs>
  <cellStyles count="4">
    <cellStyle name="Normal" xfId="0" builtinId="0"/>
    <cellStyle name="Normal 2" xfId="1"/>
    <cellStyle name="Normalno 2" xfId="2"/>
    <cellStyle name="Obično_Knjig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70" workbookViewId="0">
      <selection activeCell="J41" activeCellId="0" sqref="J41"/>
    </sheetView>
  </sheetViews>
  <sheetFormatPr defaultRowHeight="12.75"/>
  <cols>
    <col customWidth="1" min="1" max="1" style="1" width="5.5703125"/>
    <col customWidth="1" min="2" max="2" style="1" width="6.85546875"/>
    <col customWidth="1" min="3" max="3" style="1" width="56.85546875"/>
    <col customWidth="1" min="4" max="6" style="2" width="21.85546875"/>
    <col customWidth="1" min="7" max="7" style="1" width="12.7109375"/>
    <col min="8" max="9" style="1" width="9.140625"/>
    <col bestFit="1" customWidth="1" min="10" max="10" style="1" width="11.85546875"/>
    <col bestFit="1" customWidth="1" min="11" max="11" style="1" width="9.7109375"/>
    <col min="12" max="16384" style="1" width="9.140625"/>
  </cols>
  <sheetData>
    <row r="1" ht="21">
      <c r="B1" s="3" t="s">
        <v>0</v>
      </c>
      <c r="C1" s="3"/>
      <c r="D1" s="3"/>
      <c r="E1" s="3"/>
      <c r="F1" s="3"/>
    </row>
    <row r="2" ht="21.75" hidden="1"/>
    <row r="3" ht="23.25" customHeight="1">
      <c r="A3" s="4" t="s">
        <v>1</v>
      </c>
      <c r="B3" s="5"/>
      <c r="C3" s="5" t="s">
        <v>2</v>
      </c>
      <c r="D3" s="6" t="s">
        <v>3</v>
      </c>
      <c r="E3" s="6"/>
      <c r="F3" s="7"/>
    </row>
    <row r="4" ht="42">
      <c r="A4" s="8"/>
      <c r="B4" s="9"/>
      <c r="C4" s="9"/>
      <c r="D4" s="10" t="s">
        <v>4</v>
      </c>
      <c r="E4" s="10" t="s">
        <v>5</v>
      </c>
      <c r="F4" s="11" t="s">
        <v>6</v>
      </c>
    </row>
    <row r="5" ht="28.5" customHeight="1">
      <c r="A5" s="12" t="s">
        <v>7</v>
      </c>
      <c r="B5" s="13"/>
      <c r="C5" s="13"/>
      <c r="D5" s="13"/>
      <c r="E5" s="13"/>
      <c r="F5" s="14"/>
    </row>
    <row r="6" s="15" customFormat="1" ht="21">
      <c r="A6" s="16">
        <v>31</v>
      </c>
      <c r="B6" s="17"/>
      <c r="C6" s="18" t="s">
        <v>8</v>
      </c>
      <c r="D6" s="19">
        <f>SUM(D7)</f>
        <v>0</v>
      </c>
      <c r="E6" s="20">
        <f>SUM(E7)</f>
        <v>0</v>
      </c>
      <c r="F6" s="21">
        <f t="shared" ref="F6:F28" si="0">SUM(D6:E6)</f>
        <v>0</v>
      </c>
    </row>
    <row r="7" ht="21">
      <c r="A7" s="22"/>
      <c r="B7" s="23">
        <v>311</v>
      </c>
      <c r="C7" s="24" t="s">
        <v>8</v>
      </c>
      <c r="D7" s="25">
        <v>0</v>
      </c>
      <c r="E7" s="26">
        <v>0</v>
      </c>
      <c r="F7" s="27">
        <f t="shared" si="0"/>
        <v>0</v>
      </c>
    </row>
    <row r="8" s="15" customFormat="1" ht="21">
      <c r="A8" s="28">
        <v>32</v>
      </c>
      <c r="B8" s="29"/>
      <c r="C8" s="30" t="s">
        <v>9</v>
      </c>
      <c r="D8" s="31">
        <f>SUM(D9)</f>
        <v>0</v>
      </c>
      <c r="E8" s="32">
        <f>SUM(E9)</f>
        <v>0</v>
      </c>
      <c r="F8" s="33">
        <f t="shared" si="0"/>
        <v>0</v>
      </c>
    </row>
    <row r="9" ht="21">
      <c r="A9" s="22"/>
      <c r="B9" s="23">
        <v>321</v>
      </c>
      <c r="C9" s="24" t="s">
        <v>9</v>
      </c>
      <c r="D9" s="25">
        <v>0</v>
      </c>
      <c r="E9" s="26">
        <v>0</v>
      </c>
      <c r="F9" s="27">
        <f t="shared" si="0"/>
        <v>0</v>
      </c>
    </row>
    <row r="10" s="15" customFormat="1" ht="21">
      <c r="A10" s="28">
        <v>33</v>
      </c>
      <c r="B10" s="29"/>
      <c r="C10" s="30" t="s">
        <v>10</v>
      </c>
      <c r="D10" s="31">
        <f>SUM(D11)</f>
        <v>0</v>
      </c>
      <c r="E10" s="32">
        <f>SUM(E11)</f>
        <v>0</v>
      </c>
      <c r="F10" s="33">
        <f t="shared" si="0"/>
        <v>0</v>
      </c>
    </row>
    <row r="11" ht="21">
      <c r="A11" s="22"/>
      <c r="B11" s="23">
        <v>331</v>
      </c>
      <c r="C11" s="24" t="s">
        <v>10</v>
      </c>
      <c r="D11" s="25">
        <v>0</v>
      </c>
      <c r="E11" s="26">
        <v>0</v>
      </c>
      <c r="F11" s="27">
        <f t="shared" si="0"/>
        <v>0</v>
      </c>
    </row>
    <row r="12" s="15" customFormat="1" ht="21">
      <c r="A12" s="28">
        <v>34</v>
      </c>
      <c r="B12" s="29"/>
      <c r="C12" s="30" t="s">
        <v>11</v>
      </c>
      <c r="D12" s="31">
        <v>0</v>
      </c>
      <c r="E12" s="32">
        <f>SUM(E13:E14)</f>
        <v>0</v>
      </c>
      <c r="F12" s="33">
        <f t="shared" si="0"/>
        <v>0</v>
      </c>
    </row>
    <row r="13" ht="21">
      <c r="A13" s="22"/>
      <c r="B13" s="23">
        <v>341</v>
      </c>
      <c r="C13" s="24" t="s">
        <v>12</v>
      </c>
      <c r="D13" s="25">
        <v>0</v>
      </c>
      <c r="E13" s="26">
        <v>0</v>
      </c>
      <c r="F13" s="27">
        <f t="shared" si="0"/>
        <v>0</v>
      </c>
    </row>
    <row r="14" ht="21">
      <c r="A14" s="22"/>
      <c r="B14" s="23">
        <v>342</v>
      </c>
      <c r="C14" s="24" t="s">
        <v>13</v>
      </c>
      <c r="D14" s="25">
        <v>0</v>
      </c>
      <c r="E14" s="26">
        <v>0</v>
      </c>
      <c r="F14" s="27">
        <f t="shared" si="0"/>
        <v>0</v>
      </c>
    </row>
    <row r="15" s="15" customFormat="1" ht="21">
      <c r="A15" s="28">
        <v>35</v>
      </c>
      <c r="B15" s="29"/>
      <c r="C15" s="30" t="s">
        <v>14</v>
      </c>
      <c r="D15" s="34">
        <v>156965.73000000001</v>
      </c>
      <c r="E15" s="32">
        <f>SUM(E16:E20)</f>
        <v>0</v>
      </c>
      <c r="F15" s="33">
        <f t="shared" si="0"/>
        <v>156965.73000000001</v>
      </c>
    </row>
    <row r="16" ht="21">
      <c r="A16" s="22"/>
      <c r="B16" s="23">
        <v>351</v>
      </c>
      <c r="C16" s="24" t="s">
        <v>15</v>
      </c>
      <c r="D16" s="35">
        <v>36598</v>
      </c>
      <c r="E16" s="26">
        <v>0</v>
      </c>
      <c r="F16" s="27">
        <f t="shared" si="0"/>
        <v>36598</v>
      </c>
    </row>
    <row r="17" ht="42">
      <c r="A17" s="22"/>
      <c r="B17" s="23">
        <v>352</v>
      </c>
      <c r="C17" s="24" t="s">
        <v>16</v>
      </c>
      <c r="D17" s="36">
        <v>117617.73</v>
      </c>
      <c r="E17" s="26">
        <v>0</v>
      </c>
      <c r="F17" s="27">
        <f t="shared" si="0"/>
        <v>117617.73</v>
      </c>
    </row>
    <row r="18" ht="42">
      <c r="A18" s="22"/>
      <c r="B18" s="23">
        <v>353</v>
      </c>
      <c r="C18" s="24" t="s">
        <v>17</v>
      </c>
      <c r="D18" s="37">
        <v>2750</v>
      </c>
      <c r="E18" s="37">
        <v>0</v>
      </c>
      <c r="F18" s="38">
        <f t="shared" si="0"/>
        <v>2750</v>
      </c>
    </row>
    <row r="19" hidden="1">
      <c r="A19" s="22"/>
      <c r="B19" s="23">
        <v>354</v>
      </c>
      <c r="C19" s="24" t="s">
        <v>18</v>
      </c>
      <c r="D19" s="25"/>
      <c r="E19" s="26"/>
      <c r="F19" s="27">
        <f t="shared" si="0"/>
        <v>0</v>
      </c>
    </row>
    <row r="20" hidden="1">
      <c r="A20" s="22"/>
      <c r="B20" s="23">
        <v>355</v>
      </c>
      <c r="C20" s="24" t="s">
        <v>19</v>
      </c>
      <c r="D20" s="25"/>
      <c r="E20" s="26"/>
      <c r="F20" s="27">
        <f t="shared" si="0"/>
        <v>0</v>
      </c>
    </row>
    <row r="21" s="15" customFormat="1" ht="21">
      <c r="A21" s="28">
        <v>36</v>
      </c>
      <c r="B21" s="29"/>
      <c r="C21" s="30" t="s">
        <v>20</v>
      </c>
      <c r="D21" s="31">
        <f>SUM(D22:D24)</f>
        <v>0</v>
      </c>
      <c r="E21" s="32">
        <f>SUM(E22:E24)</f>
        <v>0</v>
      </c>
      <c r="F21" s="33">
        <f t="shared" si="0"/>
        <v>0</v>
      </c>
    </row>
    <row r="22" hidden="1">
      <c r="A22" s="22"/>
      <c r="B22" s="23">
        <v>361</v>
      </c>
      <c r="C22" s="24" t="s">
        <v>21</v>
      </c>
      <c r="D22" s="25"/>
      <c r="E22" s="26"/>
      <c r="F22" s="27">
        <f t="shared" si="0"/>
        <v>0</v>
      </c>
    </row>
    <row r="23" ht="21">
      <c r="A23" s="22"/>
      <c r="B23" s="23">
        <v>362</v>
      </c>
      <c r="C23" s="24" t="s">
        <v>22</v>
      </c>
      <c r="D23" s="25">
        <v>0</v>
      </c>
      <c r="E23" s="26">
        <v>0</v>
      </c>
      <c r="F23" s="27">
        <f t="shared" si="0"/>
        <v>0</v>
      </c>
    </row>
    <row r="24" ht="21">
      <c r="A24" s="22"/>
      <c r="B24" s="23">
        <v>363</v>
      </c>
      <c r="C24" s="24" t="s">
        <v>23</v>
      </c>
      <c r="D24" s="25">
        <v>0</v>
      </c>
      <c r="E24" s="26">
        <v>0</v>
      </c>
      <c r="F24" s="27">
        <f t="shared" si="0"/>
        <v>0</v>
      </c>
    </row>
    <row r="25" s="15" customFormat="1" ht="42">
      <c r="A25" s="28">
        <v>37</v>
      </c>
      <c r="B25" s="29"/>
      <c r="C25" s="30" t="s">
        <v>24</v>
      </c>
      <c r="D25" s="31">
        <f>SUM(D26)</f>
        <v>0</v>
      </c>
      <c r="E25" s="32">
        <f>SUM(E26)</f>
        <v>0</v>
      </c>
      <c r="F25" s="33">
        <f t="shared" si="0"/>
        <v>0</v>
      </c>
    </row>
    <row r="26" ht="21">
      <c r="A26" s="39"/>
      <c r="B26" s="40">
        <v>371</v>
      </c>
      <c r="C26" s="41" t="s">
        <v>24</v>
      </c>
      <c r="D26" s="42">
        <v>0</v>
      </c>
      <c r="E26" s="43">
        <v>0</v>
      </c>
      <c r="F26" s="44">
        <f t="shared" si="0"/>
        <v>0</v>
      </c>
    </row>
    <row r="27" ht="26.25" customHeight="1">
      <c r="A27" s="45" t="s">
        <v>25</v>
      </c>
      <c r="B27" s="46"/>
      <c r="C27" s="46"/>
      <c r="D27" s="47">
        <f>SUM(D25,D21,D15,D12,D10,D8,D6)</f>
        <v>156965.73000000001</v>
      </c>
      <c r="E27" s="47">
        <f>SUM(E25,E21,E15,E12,E10,E8,E6)</f>
        <v>0</v>
      </c>
      <c r="F27" s="47">
        <f t="shared" si="0"/>
        <v>156965.73000000001</v>
      </c>
    </row>
    <row r="28" ht="26.25" customHeight="1">
      <c r="A28" s="48" t="s">
        <v>26</v>
      </c>
      <c r="B28" s="49"/>
      <c r="C28" s="49"/>
      <c r="D28" s="50">
        <v>0</v>
      </c>
      <c r="E28" s="50">
        <v>0</v>
      </c>
      <c r="F28" s="50">
        <f t="shared" si="0"/>
        <v>0</v>
      </c>
    </row>
    <row r="29" ht="26.25" customHeight="1">
      <c r="A29" s="45" t="s">
        <v>27</v>
      </c>
      <c r="B29" s="46"/>
      <c r="C29" s="46"/>
      <c r="D29" s="51">
        <f>SUM(D27:D28)</f>
        <v>156965.73000000001</v>
      </c>
      <c r="E29" s="51">
        <f>SUM(E27:E28)</f>
        <v>0</v>
      </c>
      <c r="F29" s="51">
        <f>SUM(F27:F28)</f>
        <v>156965.73000000001</v>
      </c>
    </row>
    <row r="30" ht="16.5" customHeight="1">
      <c r="A30" s="52"/>
      <c r="B30" s="52"/>
      <c r="C30" s="52"/>
      <c r="D30" s="53"/>
      <c r="E30" s="53"/>
      <c r="F30" s="53"/>
    </row>
    <row r="31" ht="30" customHeight="1">
      <c r="A31" s="54" t="s">
        <v>28</v>
      </c>
      <c r="B31" s="55"/>
      <c r="C31" s="55"/>
      <c r="D31" s="55"/>
      <c r="E31" s="55"/>
      <c r="F31" s="56"/>
    </row>
    <row r="32" s="15" customFormat="1" ht="21">
      <c r="A32" s="57">
        <v>41</v>
      </c>
      <c r="B32" s="58"/>
      <c r="C32" s="59" t="s">
        <v>29</v>
      </c>
      <c r="D32" s="60">
        <v>79431.360000000001</v>
      </c>
      <c r="E32" s="61">
        <f>SUM(E33:E35)</f>
        <v>0</v>
      </c>
      <c r="F32" s="21">
        <f t="shared" ref="F32:F60" si="1">SUM(D32:E32)</f>
        <v>79431.360000000001</v>
      </c>
    </row>
    <row r="33" ht="21">
      <c r="A33" s="62"/>
      <c r="B33" s="63">
        <v>411</v>
      </c>
      <c r="C33" s="64" t="s">
        <v>30</v>
      </c>
      <c r="D33" s="65">
        <v>62400</v>
      </c>
      <c r="E33" s="37">
        <v>0</v>
      </c>
      <c r="F33" s="38">
        <f t="shared" si="1"/>
        <v>62400</v>
      </c>
    </row>
    <row r="34" ht="21">
      <c r="A34" s="62"/>
      <c r="B34" s="63">
        <v>412</v>
      </c>
      <c r="C34" s="64" t="s">
        <v>31</v>
      </c>
      <c r="D34" s="66">
        <v>6735.3599999999997</v>
      </c>
      <c r="E34" s="37">
        <v>0</v>
      </c>
      <c r="F34" s="38">
        <f t="shared" si="1"/>
        <v>6735.3599999999997</v>
      </c>
    </row>
    <row r="35" ht="21">
      <c r="A35" s="62"/>
      <c r="B35" s="63">
        <v>413</v>
      </c>
      <c r="C35" s="64" t="s">
        <v>32</v>
      </c>
      <c r="D35" s="65">
        <v>10296</v>
      </c>
      <c r="E35" s="37">
        <v>0</v>
      </c>
      <c r="F35" s="38">
        <f t="shared" si="1"/>
        <v>10296</v>
      </c>
    </row>
    <row r="36" s="15" customFormat="1" ht="21">
      <c r="A36" s="67">
        <v>42</v>
      </c>
      <c r="B36" s="68"/>
      <c r="C36" s="69" t="s">
        <v>33</v>
      </c>
      <c r="D36" s="70">
        <v>68630</v>
      </c>
      <c r="E36" s="71">
        <f>SUM(E37:E43)</f>
        <v>0</v>
      </c>
      <c r="F36" s="72">
        <f t="shared" si="1"/>
        <v>68630</v>
      </c>
    </row>
    <row r="37" ht="21">
      <c r="A37" s="62"/>
      <c r="B37" s="63">
        <v>421</v>
      </c>
      <c r="C37" s="64" t="s">
        <v>34</v>
      </c>
      <c r="D37" s="73">
        <v>0</v>
      </c>
      <c r="E37" s="37">
        <v>0</v>
      </c>
      <c r="F37" s="38">
        <f t="shared" si="1"/>
        <v>0</v>
      </c>
    </row>
    <row r="38" ht="42">
      <c r="A38" s="62"/>
      <c r="B38" s="63">
        <v>422</v>
      </c>
      <c r="C38" s="64" t="s">
        <v>35</v>
      </c>
      <c r="D38" s="73">
        <v>0</v>
      </c>
      <c r="E38" s="37">
        <v>0</v>
      </c>
      <c r="F38" s="38">
        <f t="shared" si="1"/>
        <v>0</v>
      </c>
    </row>
    <row r="39" ht="21">
      <c r="A39" s="62"/>
      <c r="B39" s="63">
        <v>423</v>
      </c>
      <c r="C39" s="64" t="s">
        <v>36</v>
      </c>
      <c r="D39" s="73">
        <v>0</v>
      </c>
      <c r="E39" s="37">
        <v>0</v>
      </c>
      <c r="F39" s="38">
        <f t="shared" si="1"/>
        <v>0</v>
      </c>
    </row>
    <row r="40" ht="42">
      <c r="A40" s="62"/>
      <c r="B40" s="63">
        <v>424</v>
      </c>
      <c r="C40" s="64" t="s">
        <v>37</v>
      </c>
      <c r="D40" s="65">
        <v>29000</v>
      </c>
      <c r="E40" s="37">
        <v>0</v>
      </c>
      <c r="F40" s="38">
        <f t="shared" si="1"/>
        <v>29000</v>
      </c>
    </row>
    <row r="41" ht="21">
      <c r="A41" s="62"/>
      <c r="B41" s="63">
        <v>425</v>
      </c>
      <c r="C41" s="64" t="s">
        <v>38</v>
      </c>
      <c r="D41" s="65">
        <v>37930</v>
      </c>
      <c r="E41" s="37">
        <v>0</v>
      </c>
      <c r="F41" s="38">
        <f t="shared" si="1"/>
        <v>37930</v>
      </c>
      <c r="J41" s="74"/>
      <c r="K41" s="74"/>
    </row>
    <row r="42" ht="21">
      <c r="A42" s="62"/>
      <c r="B42" s="63">
        <v>426</v>
      </c>
      <c r="C42" s="64" t="s">
        <v>39</v>
      </c>
      <c r="D42" s="73">
        <v>1000</v>
      </c>
      <c r="E42" s="37">
        <v>0</v>
      </c>
      <c r="F42" s="38">
        <f t="shared" si="1"/>
        <v>1000</v>
      </c>
    </row>
    <row r="43" ht="21">
      <c r="A43" s="62"/>
      <c r="B43" s="63">
        <v>429</v>
      </c>
      <c r="C43" s="64" t="s">
        <v>40</v>
      </c>
      <c r="D43" s="73">
        <v>700</v>
      </c>
      <c r="E43" s="37">
        <v>0</v>
      </c>
      <c r="F43" s="38">
        <f t="shared" si="1"/>
        <v>700</v>
      </c>
    </row>
    <row r="44" s="15" customFormat="1" ht="21">
      <c r="A44" s="67">
        <v>43</v>
      </c>
      <c r="B44" s="68"/>
      <c r="C44" s="69" t="s">
        <v>41</v>
      </c>
      <c r="D44" s="75">
        <v>0</v>
      </c>
      <c r="E44" s="71">
        <f>SUM(E45)</f>
        <v>0</v>
      </c>
      <c r="F44" s="72">
        <f t="shared" si="1"/>
        <v>0</v>
      </c>
    </row>
    <row r="45" ht="21">
      <c r="A45" s="62"/>
      <c r="B45" s="63">
        <v>431</v>
      </c>
      <c r="C45" s="64" t="s">
        <v>42</v>
      </c>
      <c r="D45" s="73">
        <v>0</v>
      </c>
      <c r="E45" s="37">
        <v>0</v>
      </c>
      <c r="F45" s="38">
        <f t="shared" si="1"/>
        <v>0</v>
      </c>
    </row>
    <row r="46" s="15" customFormat="1" ht="21">
      <c r="A46" s="67">
        <v>44</v>
      </c>
      <c r="B46" s="68"/>
      <c r="C46" s="69" t="s">
        <v>43</v>
      </c>
      <c r="D46" s="75">
        <v>400</v>
      </c>
      <c r="E46" s="71">
        <f>SUM(E47:E49)</f>
        <v>0</v>
      </c>
      <c r="F46" s="72">
        <f t="shared" si="1"/>
        <v>400</v>
      </c>
    </row>
    <row r="47" hidden="1">
      <c r="A47" s="62"/>
      <c r="B47" s="63">
        <v>441</v>
      </c>
      <c r="C47" s="64" t="s">
        <v>44</v>
      </c>
      <c r="D47" s="73">
        <v>0</v>
      </c>
      <c r="E47" s="37">
        <v>0</v>
      </c>
      <c r="F47" s="38">
        <f t="shared" si="1"/>
        <v>0</v>
      </c>
    </row>
    <row r="48" hidden="1">
      <c r="A48" s="62"/>
      <c r="B48" s="63">
        <v>442</v>
      </c>
      <c r="C48" s="64" t="s">
        <v>45</v>
      </c>
      <c r="D48" s="73">
        <v>0</v>
      </c>
      <c r="E48" s="37">
        <v>0</v>
      </c>
      <c r="F48" s="38">
        <f t="shared" si="1"/>
        <v>0</v>
      </c>
    </row>
    <row r="49" ht="21">
      <c r="A49" s="62"/>
      <c r="B49" s="63">
        <v>443</v>
      </c>
      <c r="C49" s="64" t="s">
        <v>46</v>
      </c>
      <c r="D49" s="73">
        <v>400</v>
      </c>
      <c r="E49" s="37">
        <v>0</v>
      </c>
      <c r="F49" s="38">
        <f t="shared" si="1"/>
        <v>400</v>
      </c>
    </row>
    <row r="50" s="15" customFormat="1" ht="21">
      <c r="A50" s="67">
        <v>45</v>
      </c>
      <c r="B50" s="68"/>
      <c r="C50" s="69" t="s">
        <v>47</v>
      </c>
      <c r="D50" s="75">
        <v>0</v>
      </c>
      <c r="E50" s="71">
        <f>SUM(E51:E52)</f>
        <v>0</v>
      </c>
      <c r="F50" s="72">
        <f t="shared" si="1"/>
        <v>0</v>
      </c>
    </row>
    <row r="51" ht="21">
      <c r="A51" s="62"/>
      <c r="B51" s="63">
        <v>451</v>
      </c>
      <c r="C51" s="64" t="s">
        <v>48</v>
      </c>
      <c r="D51" s="73">
        <v>0</v>
      </c>
      <c r="E51" s="37">
        <v>0</v>
      </c>
      <c r="F51" s="38">
        <f t="shared" si="1"/>
        <v>0</v>
      </c>
    </row>
    <row r="52" ht="21">
      <c r="A52" s="62"/>
      <c r="B52" s="63">
        <v>452</v>
      </c>
      <c r="C52" s="64" t="s">
        <v>49</v>
      </c>
      <c r="D52" s="73">
        <v>0</v>
      </c>
      <c r="E52" s="37">
        <v>0</v>
      </c>
      <c r="F52" s="38">
        <f t="shared" si="1"/>
        <v>0</v>
      </c>
    </row>
    <row r="53" s="15" customFormat="1" ht="21">
      <c r="A53" s="67">
        <v>46</v>
      </c>
      <c r="B53" s="68"/>
      <c r="C53" s="69" t="s">
        <v>50</v>
      </c>
      <c r="D53" s="75">
        <f>SUM(D54:D55)</f>
        <v>0</v>
      </c>
      <c r="E53" s="71">
        <f>SUM(E54:E55)</f>
        <v>0</v>
      </c>
      <c r="F53" s="72">
        <f t="shared" si="1"/>
        <v>0</v>
      </c>
    </row>
    <row r="54" ht="21">
      <c r="A54" s="62"/>
      <c r="B54" s="63">
        <v>461</v>
      </c>
      <c r="C54" s="64" t="s">
        <v>51</v>
      </c>
      <c r="D54" s="73">
        <v>0</v>
      </c>
      <c r="E54" s="37">
        <v>0</v>
      </c>
      <c r="F54" s="38">
        <f t="shared" si="1"/>
        <v>0</v>
      </c>
    </row>
    <row r="55" ht="21">
      <c r="A55" s="62"/>
      <c r="B55" s="63">
        <v>462</v>
      </c>
      <c r="C55" s="64" t="s">
        <v>52</v>
      </c>
      <c r="D55" s="73">
        <v>0</v>
      </c>
      <c r="E55" s="37">
        <v>0</v>
      </c>
      <c r="F55" s="38">
        <f t="shared" si="1"/>
        <v>0</v>
      </c>
    </row>
    <row r="56" s="15" customFormat="1" ht="42">
      <c r="A56" s="67">
        <v>47</v>
      </c>
      <c r="B56" s="68"/>
      <c r="C56" s="69" t="s">
        <v>53</v>
      </c>
      <c r="D56" s="75">
        <f>SUM(D57)</f>
        <v>0</v>
      </c>
      <c r="E56" s="71">
        <f>SUM(E57)</f>
        <v>0</v>
      </c>
      <c r="F56" s="72">
        <f t="shared" si="1"/>
        <v>0</v>
      </c>
    </row>
    <row r="57" ht="42">
      <c r="A57" s="76"/>
      <c r="B57" s="77">
        <v>471</v>
      </c>
      <c r="C57" s="78" t="s">
        <v>53</v>
      </c>
      <c r="D57" s="79">
        <v>0</v>
      </c>
      <c r="E57" s="80">
        <v>0</v>
      </c>
      <c r="F57" s="81">
        <f t="shared" si="1"/>
        <v>0</v>
      </c>
    </row>
    <row r="58" ht="21">
      <c r="A58" s="82" t="s">
        <v>54</v>
      </c>
      <c r="B58" s="83"/>
      <c r="C58" s="84"/>
      <c r="D58" s="85">
        <f>SUM(D32,D36,D44,D46,D50,D53,D56)</f>
        <v>148461.35999999999</v>
      </c>
      <c r="E58" s="85">
        <f>SUM(E32,E36,E44,E46,E50,E53,E56)</f>
        <v>0</v>
      </c>
      <c r="F58" s="85">
        <f t="shared" si="1"/>
        <v>148461.35999999999</v>
      </c>
    </row>
    <row r="59" ht="21">
      <c r="A59" s="86" t="s">
        <v>55</v>
      </c>
      <c r="B59" s="87"/>
      <c r="C59" s="88"/>
      <c r="D59" s="89">
        <v>0</v>
      </c>
      <c r="E59" s="89">
        <v>0</v>
      </c>
      <c r="F59" s="89">
        <v>0</v>
      </c>
    </row>
    <row r="60" ht="21">
      <c r="A60" s="82" t="s">
        <v>27</v>
      </c>
      <c r="B60" s="83"/>
      <c r="C60" s="84"/>
      <c r="D60" s="85">
        <f>SUM(D58:D59)</f>
        <v>148461.35999999999</v>
      </c>
      <c r="E60" s="85">
        <f>SUM(E58:E59)</f>
        <v>0</v>
      </c>
      <c r="F60" s="85">
        <f t="shared" si="1"/>
        <v>148461.35999999999</v>
      </c>
    </row>
    <row r="61" ht="21">
      <c r="A61" s="82" t="s">
        <v>56</v>
      </c>
      <c r="B61" s="83"/>
      <c r="C61" s="84"/>
      <c r="D61" s="85">
        <f>SUM(D29-D60)</f>
        <v>8504.3700000000244</v>
      </c>
      <c r="E61" s="85">
        <f>SUM(E29-E60)</f>
        <v>0</v>
      </c>
      <c r="F61" s="85">
        <f>SUM(F29-F60)</f>
        <v>8504.3700000000244</v>
      </c>
    </row>
    <row r="62" ht="21.75">
      <c r="A62" s="90"/>
      <c r="B62" s="90"/>
      <c r="C62" s="90"/>
    </row>
    <row r="63">
      <c r="C63" s="91"/>
    </row>
    <row r="64" ht="21">
      <c r="A64" s="92" t="s">
        <v>57</v>
      </c>
      <c r="B64" s="92"/>
      <c r="C64" s="92"/>
    </row>
  </sheetData>
  <mergeCells count="14">
    <mergeCell ref="B1:F1"/>
    <mergeCell ref="A3:B4"/>
    <mergeCell ref="C3:C4"/>
    <mergeCell ref="D3:F3"/>
    <mergeCell ref="A5:F5"/>
    <mergeCell ref="A27:C27"/>
    <mergeCell ref="A28:C28"/>
    <mergeCell ref="A29:C29"/>
    <mergeCell ref="A31:F31"/>
    <mergeCell ref="A58:C58"/>
    <mergeCell ref="A59:C59"/>
    <mergeCell ref="A60:C60"/>
    <mergeCell ref="A61:C61"/>
    <mergeCell ref="A64:C6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6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O10" activeCellId="0" sqref="O10"/>
    </sheetView>
  </sheetViews>
  <sheetFormatPr defaultColWidth="8.85546875" defaultRowHeight="12.75"/>
  <cols>
    <col customWidth="1" min="1" max="1" width="3.140625"/>
    <col customWidth="1" min="10" max="10" width="4.42578125"/>
  </cols>
  <sheetData>
    <row r="1" ht="13.5"/>
    <row r="2" ht="15.75">
      <c r="B2" s="93" t="s">
        <v>58</v>
      </c>
      <c r="C2" s="94"/>
      <c r="D2" s="94"/>
      <c r="E2" s="94"/>
      <c r="F2" s="94"/>
      <c r="G2" s="94"/>
      <c r="H2" s="94"/>
      <c r="I2" s="95"/>
    </row>
    <row r="3">
      <c r="B3" s="96"/>
      <c r="C3" s="97"/>
      <c r="D3" s="97"/>
      <c r="E3" s="97"/>
      <c r="F3" s="97"/>
      <c r="G3" s="97"/>
      <c r="H3" s="97"/>
      <c r="I3" s="98"/>
    </row>
    <row r="4" ht="31.5" customHeight="1">
      <c r="B4" s="99" t="s">
        <v>59</v>
      </c>
      <c r="C4" s="100"/>
      <c r="D4" s="100"/>
      <c r="E4" s="100"/>
      <c r="F4" s="100"/>
      <c r="G4" s="100"/>
      <c r="H4" s="100"/>
      <c r="I4" s="101"/>
      <c r="J4" s="102"/>
    </row>
    <row r="5" ht="31.5" customHeight="1">
      <c r="B5" s="103" t="s">
        <v>60</v>
      </c>
      <c r="C5" s="104"/>
      <c r="D5" s="104"/>
      <c r="E5" s="104"/>
      <c r="F5" s="104"/>
      <c r="G5" s="104"/>
      <c r="H5" s="104"/>
      <c r="I5" s="105"/>
      <c r="J5" s="102"/>
    </row>
  </sheetData>
  <mergeCells count="3">
    <mergeCell ref="B2:I2"/>
    <mergeCell ref="B4:I4"/>
    <mergeCell ref="B5:I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ONLYOFFICE/8.3.1.25</Application>
  <HeadingPairs>
    <vt:vector size="0" baseType="variant"/>
  </HeadingPairs>
  <TitlesOfParts>
    <vt:vector size="0" baseType="lpstr"/>
  </TitlesOfParts>
  <Manager/>
  <Company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revision>1</cp:revision>
  <dcterms:created xsi:type="dcterms:W3CDTF">1996-10-14T23:33:28Z</dcterms:created>
  <dcterms:modified xsi:type="dcterms:W3CDTF">2026-03-29T19:20:18Z</dcterms:modified>
  <cp:category/>
  <cp:contentStatus/>
</cp:coreProperties>
</file>